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B51753A4-28D2-469F-840C-5225541A3BC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<sst xmlns="http://schemas.openxmlformats.org/spreadsheetml/2006/main" count="1830" uniqueCount="855">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</sst>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7" sqref="A17:H17"/>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597</v>
      </c>
      <c r="B10" s="185"/>
      <c r="C10" s="193" t="str">
        <f>VLOOKUP(A10,lista,2,0)</f>
        <v>G. ESPACIO AÉREO</v>
      </c>
      <c r="D10" s="193"/>
      <c r="E10" s="193"/>
      <c r="F10" s="193"/>
      <c r="G10" s="193" t="str">
        <f>VLOOKUP(A10,lista,3,0)</f>
        <v>Técnico/a 3</v>
      </c>
      <c r="H10" s="193"/>
      <c r="I10" s="200" t="str">
        <f>VLOOKUP(A10,lista,4,0)</f>
        <v>Técnico/a en Operaciones Aéreas en Lado Aire Aeropuerto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tr">
        <f>VLOOKUP(A10,lista,6,0)</f>
        <v>"Al menos 1 años de experiencia global.
Experiencia de al menos 6 meses en el desarrollo de las funciones específicas (apartado 1.14).</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RZmwc1zD52xbcgh63SHfyO9AzLz4YixTLFaeE8a5wJOoLX2wG0lQeT9m7/rDFWvoxx29GXSX9TvxZEkNtUNOsA==" saltValue="OE7g1OTc7OFnO0WLELWZH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2025-10-30T08:46:43Z</dcterms:modified>
</cp:coreProperties>
</file>